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'Hoja1'!$A$1:$I$70</definedName>
    <definedName name="subir_1">'Hoja1'!$A$1</definedName>
  </definedNames>
  <calcPr fullCalcOnLoad="1"/>
</workbook>
</file>

<file path=xl/sharedStrings.xml><?xml version="1.0" encoding="utf-8"?>
<sst xmlns="http://schemas.openxmlformats.org/spreadsheetml/2006/main" count="19" uniqueCount="19">
  <si>
    <t>PERÍODO</t>
  </si>
  <si>
    <t>PRECIO VENEZUELA</t>
  </si>
  <si>
    <t>CESTA</t>
  </si>
  <si>
    <t>W.T.I.</t>
  </si>
  <si>
    <t>BRENT</t>
  </si>
  <si>
    <t>INCREMENTOS</t>
  </si>
  <si>
    <t>INCREMENTO</t>
  </si>
  <si>
    <t>OPEP</t>
  </si>
  <si>
    <t>PRECIO OPEP</t>
  </si>
  <si>
    <t>PRECIO W.T.I.</t>
  </si>
  <si>
    <t>MAXIMO</t>
  </si>
  <si>
    <t>MINIMO</t>
  </si>
  <si>
    <t>I.- CON LA TABLA DE DATOS SUMINISTRADA PREPARE LO SIGUIENTE:</t>
  </si>
  <si>
    <t xml:space="preserve">  A.- UNA GRÁFICA DE BARRAS VERTICALES PARA LOS PRECIOS DEL BARRIL DE VENEZUELA, OPEP, W.T.I. Y BRENT.</t>
  </si>
  <si>
    <t xml:space="preserve">  B.- UNA GRÁFICA LINEAL PARA LOS PRECIOS BRENT, INDICANDO LOS VALORES PARA CADA PUNTO DE LA GRÁFICA.</t>
  </si>
  <si>
    <t xml:space="preserve">  C.- UNA GRÁFICA LINEAL PARA LOS INCREMENTOS DEL PRECIO OPEP, FONDO EN COLOR CELESTE.</t>
  </si>
  <si>
    <t xml:space="preserve">  D.- CALCULAR INCREMENTOS DE LOS PRECIOS OPEP Y WTI EN LA COLUMNA CORRESPONDIENTE </t>
  </si>
  <si>
    <t xml:space="preserve">  E.- CALCULAR LOS VALORES ESTIMADOS PARA OCT-08 Y NOV-08 PARA LOS PRECIOS OPEP, W.T.I. Y BRENT UTILIZANDO EL PROMEDIO MOVIL CON TRES PERÍODOS.</t>
  </si>
  <si>
    <t>II.- TODAS LAS GRÁFICAS DEBEN LLEVAR LOS TÍTULOS CORRESPONDIENTES Y UN FONDO QUE PERMITA VER LA GRÁFICA CLARAMENTE, ADEMAS INDICAR EL VALOR DE LOS PUNTOS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</si>
</sst>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#,##0.00"/>
    <numFmt numFmtId="167" formatCode="DD/MM/YYYY"/>
    <numFmt numFmtId="168" formatCode="GENERAL"/>
  </numFmts>
  <fonts count="15">
    <font>
      <sz val="10"/>
      <name val="Arial"/>
      <family val="2"/>
    </font>
    <font>
      <b/>
      <sz val="8"/>
      <color indexed="8"/>
      <name val="Verdana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.5"/>
      <color indexed="8"/>
      <name val="Arial"/>
      <family val="2"/>
    </font>
    <font>
      <vertAlign val="superscript"/>
      <sz val="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6"/>
      <name val="Arial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justify" wrapText="1"/>
    </xf>
    <xf numFmtId="166" fontId="3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left" wrapText="1"/>
    </xf>
    <xf numFmtId="166" fontId="3" fillId="3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164" fontId="4" fillId="4" borderId="1" xfId="0" applyFont="1" applyFill="1" applyBorder="1" applyAlignment="1">
      <alignment horizontal="left"/>
    </xf>
    <xf numFmtId="164" fontId="5" fillId="4" borderId="1" xfId="0" applyFont="1" applyFill="1" applyBorder="1" applyAlignment="1">
      <alignment horizontal="left" vertical="center" wrapText="1"/>
    </xf>
    <xf numFmtId="164" fontId="4" fillId="4" borderId="1" xfId="0" applyFont="1" applyFill="1" applyBorder="1" applyAlignment="1">
      <alignment horizontal="left" vertical="center" wrapText="1"/>
    </xf>
    <xf numFmtId="167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DEL BARRIL DE PETROLEO MARZO-2007 A JUNIO 2009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Hoja1!$A$3:$A$17</c:f>
              <c:strCache/>
            </c:strRef>
          </c:cat>
          <c:val>
            <c:numRef>
              <c:f>Hoja1!$B$3:$B$17</c:f>
              <c:numCache/>
            </c:numRef>
          </c:val>
        </c:ser>
        <c:ser>
          <c:idx val="1"/>
          <c:order val="1"/>
          <c:tx>
            <c:strRef>
              <c:f>Hoja1!$C$2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Hoja1!$A$3:$A$17</c:f>
              <c:strCache/>
            </c:strRef>
          </c:cat>
          <c:val>
            <c:numRef>
              <c:f>Hoja1!$C$3:$C$17</c:f>
              <c:numCache/>
            </c:numRef>
          </c:val>
        </c:ser>
        <c:ser>
          <c:idx val="2"/>
          <c:order val="2"/>
          <c:tx>
            <c:strRef>
              <c:f>Hoja1!$D$1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Hoja1!$A$3:$A$17</c:f>
              <c:strCache/>
            </c:strRef>
          </c:cat>
          <c:val>
            <c:numRef>
              <c:f>Hoja1!$D$3:$D$17</c:f>
              <c:numCache/>
            </c:numRef>
          </c:val>
        </c:ser>
        <c:ser>
          <c:idx val="3"/>
          <c:order val="3"/>
          <c:tx>
            <c:strRef>
              <c:f>Hoja1!$E$1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Hoja1!$A$3:$A$17</c:f>
              <c:strCache/>
            </c:strRef>
          </c:cat>
          <c:val>
            <c:numRef>
              <c:f>Hoja1!$E$3:$E$17</c:f>
              <c:numCache/>
            </c:numRef>
          </c:val>
        </c:ser>
        <c:gapWidth val="100"/>
        <c:axId val="45049644"/>
        <c:axId val="2793613"/>
      </c:bar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9644"/>
        <c:crossesAt val="1"/>
        <c:crossBetween val="between"/>
        <c:dispUnits/>
      </c:valAx>
      <c:spPr>
        <a:solidFill>
          <a:srgbClr val="E6E6FF"/>
        </a:solidFill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BRENT ENERO 2007 A JUNIO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Hoja1!$E$1</c:f>
            </c:strRef>
          </c:tx>
          <c:spPr>
            <a:ln w="38100">
              <a:solidFill>
                <a:srgbClr val="00458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cat>
            <c:strRef>
              <c:f>Hoja1!$A$3:$A$17</c:f>
              <c:strCache/>
            </c:strRef>
          </c:cat>
          <c:val>
            <c:numRef>
              <c:f>Hoja1!$E$3:$E$17</c:f>
              <c:numCache/>
            </c:numRef>
          </c:val>
          <c:smooth val="0"/>
        </c:ser>
        <c:marker val="1"/>
        <c:axId val="25142518"/>
        <c:axId val="24956071"/>
      </c:line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4251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E6FF00"/>
            </a:gs>
          </a:gsLst>
          <a:path path="rect">
            <a:fillToRect l="50000" t="50000" r="50000" b="50000"/>
          </a:path>
        </a:gra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INCREMENTOS EN PRECIOS OPEP Y WTI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Hoja1!$A$4:$A$17</c:f>
              <c:strCache/>
            </c:strRef>
          </c:cat>
          <c:val>
            <c:numRef>
              <c:f>Hoja1!$F$4:$F$17</c:f>
              <c:numCache/>
            </c:numRef>
          </c:val>
        </c:ser>
        <c:ser>
          <c:idx val="1"/>
          <c:order val="1"/>
          <c:tx>
            <c:strRef>
              <c:f>Hoja1!$G$2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Hoja1!$A$4:$A$17</c:f>
              <c:strCache/>
            </c:strRef>
          </c:cat>
          <c:val>
            <c:numRef>
              <c:f>Hoja1!$G$4:$G$17</c:f>
              <c:numCache/>
            </c:numRef>
          </c:val>
        </c:ser>
        <c:gapWidth val="100"/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2327804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57150</xdr:rowOff>
    </xdr:from>
    <xdr:to>
      <xdr:col>12</xdr:col>
      <xdr:colOff>457200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200025" y="7696200"/>
        <a:ext cx="92678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49</xdr:row>
      <xdr:rowOff>133350</xdr:rowOff>
    </xdr:from>
    <xdr:to>
      <xdr:col>11</xdr:col>
      <xdr:colOff>723900</xdr:colOff>
      <xdr:row>65</xdr:row>
      <xdr:rowOff>57150</xdr:rowOff>
    </xdr:to>
    <xdr:graphicFrame>
      <xdr:nvGraphicFramePr>
        <xdr:cNvPr id="2" name="Chart 2"/>
        <xdr:cNvGraphicFramePr/>
      </xdr:nvGraphicFramePr>
      <xdr:xfrm>
        <a:off x="161925" y="10687050"/>
        <a:ext cx="8810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68</xdr:row>
      <xdr:rowOff>114300</xdr:rowOff>
    </xdr:from>
    <xdr:to>
      <xdr:col>11</xdr:col>
      <xdr:colOff>695325</xdr:colOff>
      <xdr:row>84</xdr:row>
      <xdr:rowOff>28575</xdr:rowOff>
    </xdr:to>
    <xdr:graphicFrame>
      <xdr:nvGraphicFramePr>
        <xdr:cNvPr id="3" name="Chart 3"/>
        <xdr:cNvGraphicFramePr/>
      </xdr:nvGraphicFramePr>
      <xdr:xfrm>
        <a:off x="152400" y="13744575"/>
        <a:ext cx="87915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D68" sqref="D68"/>
    </sheetView>
  </sheetViews>
  <sheetFormatPr defaultColWidth="11.421875" defaultRowHeight="12.75"/>
  <cols>
    <col min="1" max="1" width="10.7109375" style="0" customWidth="1"/>
    <col min="2" max="2" width="12.00390625" style="0" customWidth="1"/>
    <col min="3" max="3" width="10.140625" style="0" customWidth="1"/>
    <col min="4" max="4" width="9.140625" style="0" customWidth="1"/>
    <col min="5" max="5" width="9.00390625" style="0" customWidth="1"/>
    <col min="6" max="6" width="13.140625" style="0" customWidth="1"/>
    <col min="7" max="7" width="13.8515625" style="0" customWidth="1"/>
  </cols>
  <sheetData>
    <row r="1" spans="1:7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2.75">
      <c r="A2" s="1"/>
      <c r="B2" s="1"/>
      <c r="C2" s="1" t="s">
        <v>7</v>
      </c>
      <c r="D2" s="1"/>
      <c r="E2" s="1"/>
      <c r="F2" s="4" t="s">
        <v>8</v>
      </c>
      <c r="G2" s="4" t="s">
        <v>9</v>
      </c>
    </row>
    <row r="3" spans="1:7" ht="12.75">
      <c r="A3" s="5">
        <v>39539</v>
      </c>
      <c r="B3" s="6">
        <v>100.14</v>
      </c>
      <c r="C3" s="6">
        <v>105.16</v>
      </c>
      <c r="D3" s="6">
        <v>111.86</v>
      </c>
      <c r="E3" s="6">
        <v>109.94</v>
      </c>
      <c r="F3" s="7"/>
      <c r="G3" s="8"/>
    </row>
    <row r="4" spans="1:7" ht="12.75">
      <c r="A4" s="5">
        <v>39569</v>
      </c>
      <c r="B4" s="6">
        <v>112.3</v>
      </c>
      <c r="C4" s="6">
        <v>119.39</v>
      </c>
      <c r="D4" s="6">
        <v>125.13</v>
      </c>
      <c r="E4" s="6">
        <v>124</v>
      </c>
      <c r="F4" s="7">
        <f>C4-C3</f>
        <v>14.230000000000004</v>
      </c>
      <c r="G4" s="8">
        <f>D4-D3</f>
        <v>13.269999999999996</v>
      </c>
    </row>
    <row r="5" spans="1:7" ht="12.75">
      <c r="A5" s="5">
        <v>39600</v>
      </c>
      <c r="B5" s="6">
        <v>118.98</v>
      </c>
      <c r="C5" s="6">
        <v>128.33</v>
      </c>
      <c r="D5" s="6">
        <v>133.45</v>
      </c>
      <c r="E5" s="6">
        <v>133.21</v>
      </c>
      <c r="F5" s="7">
        <f>C5-C4</f>
        <v>8.940000000000012</v>
      </c>
      <c r="G5" s="8">
        <f>D5-D4</f>
        <v>8.319999999999993</v>
      </c>
    </row>
    <row r="6" spans="1:7" ht="12.75">
      <c r="A6" s="5">
        <v>39630</v>
      </c>
      <c r="B6" s="6">
        <v>122.4</v>
      </c>
      <c r="C6" s="6">
        <v>131.97</v>
      </c>
      <c r="D6" s="6">
        <v>134.71</v>
      </c>
      <c r="E6" s="6">
        <v>135.25</v>
      </c>
      <c r="F6" s="7">
        <f>C6-C5</f>
        <v>3.6399999999999864</v>
      </c>
      <c r="G6" s="8">
        <f>D6-D5</f>
        <v>1.2600000000000193</v>
      </c>
    </row>
    <row r="7" spans="1:7" ht="12.75">
      <c r="A7" s="5">
        <v>39661</v>
      </c>
      <c r="B7" s="6">
        <v>110.21</v>
      </c>
      <c r="C7" s="6">
        <v>112.95</v>
      </c>
      <c r="D7" s="6">
        <v>117.16</v>
      </c>
      <c r="E7" s="6">
        <v>115.76</v>
      </c>
      <c r="F7" s="7">
        <f>C7-C6</f>
        <v>-19.019999999999996</v>
      </c>
      <c r="G7" s="8">
        <f>D7-D6</f>
        <v>-17.55000000000001</v>
      </c>
    </row>
    <row r="8" spans="1:7" ht="12.75">
      <c r="A8" s="9">
        <v>39692</v>
      </c>
      <c r="B8" s="10">
        <v>97.02</v>
      </c>
      <c r="C8" s="10">
        <v>97.82</v>
      </c>
      <c r="D8" s="10">
        <v>104.44</v>
      </c>
      <c r="E8" s="10">
        <v>101.51</v>
      </c>
      <c r="F8" s="7">
        <f>C8-C7</f>
        <v>-15.13000000000001</v>
      </c>
      <c r="G8" s="8">
        <f>D8-D7</f>
        <v>-12.719999999999999</v>
      </c>
    </row>
    <row r="9" spans="1:7" ht="12.75">
      <c r="A9" s="11">
        <v>39722</v>
      </c>
      <c r="B9" s="12">
        <v>63.49</v>
      </c>
      <c r="C9" s="12">
        <v>70.63</v>
      </c>
      <c r="D9" s="12">
        <v>78.21</v>
      </c>
      <c r="E9" s="12">
        <v>75.11</v>
      </c>
      <c r="F9" s="7">
        <f>C9-C8</f>
        <v>-27.189999999999998</v>
      </c>
      <c r="G9" s="8">
        <f>D9-D8</f>
        <v>-26.230000000000004</v>
      </c>
    </row>
    <row r="10" spans="1:7" ht="12.75">
      <c r="A10" s="11">
        <v>39753</v>
      </c>
      <c r="B10" s="12">
        <v>44.9</v>
      </c>
      <c r="C10" s="12">
        <v>50.27</v>
      </c>
      <c r="D10" s="12">
        <v>57.95</v>
      </c>
      <c r="E10" s="12">
        <v>55.34</v>
      </c>
      <c r="F10" s="7">
        <f>C10-C9</f>
        <v>-20.359999999999992</v>
      </c>
      <c r="G10" s="8">
        <f>D10-D9</f>
        <v>-20.25999999999999</v>
      </c>
    </row>
    <row r="11" spans="1:7" ht="12.75">
      <c r="A11" s="11">
        <v>39783</v>
      </c>
      <c r="B11" s="12">
        <v>31.55</v>
      </c>
      <c r="C11" s="12">
        <v>38.74</v>
      </c>
      <c r="D11" s="12">
        <v>42.87</v>
      </c>
      <c r="E11" s="12">
        <v>43.37</v>
      </c>
      <c r="F11" s="7">
        <f>C11-C10</f>
        <v>-11.530000000000001</v>
      </c>
      <c r="G11" s="8">
        <f>D11-D10</f>
        <v>-15.080000000000005</v>
      </c>
    </row>
    <row r="12" spans="1:7" ht="12.75">
      <c r="A12" s="11">
        <v>39814</v>
      </c>
      <c r="B12" s="12">
        <v>37.84</v>
      </c>
      <c r="C12" s="12">
        <v>41.22</v>
      </c>
      <c r="D12" s="12">
        <v>41.9</v>
      </c>
      <c r="E12" s="12">
        <v>45.84</v>
      </c>
      <c r="F12" s="7">
        <f>C12-C11</f>
        <v>2.479999999999997</v>
      </c>
      <c r="G12" s="8">
        <f>D12-D11</f>
        <v>-0.9699999999999989</v>
      </c>
    </row>
    <row r="13" spans="1:7" ht="12.75">
      <c r="A13" s="11">
        <v>39845</v>
      </c>
      <c r="B13" s="12">
        <v>39.56</v>
      </c>
      <c r="C13" s="12">
        <v>41.29</v>
      </c>
      <c r="D13" s="12">
        <v>39.07</v>
      </c>
      <c r="E13" s="12">
        <v>43.92</v>
      </c>
      <c r="F13" s="7">
        <f>C13-C12</f>
        <v>0.07000000000000028</v>
      </c>
      <c r="G13" s="8">
        <f>D13-D12</f>
        <v>-2.8299999999999983</v>
      </c>
    </row>
    <row r="14" spans="1:7" ht="12.75">
      <c r="A14" s="11">
        <v>39873</v>
      </c>
      <c r="B14" s="12">
        <v>42.96</v>
      </c>
      <c r="C14" s="12">
        <v>45.86</v>
      </c>
      <c r="D14" s="12">
        <v>47.84</v>
      </c>
      <c r="E14" s="12">
        <v>47.4</v>
      </c>
      <c r="F14" s="7">
        <f>C14-C13</f>
        <v>4.57</v>
      </c>
      <c r="G14" s="8">
        <f>D14-D13</f>
        <v>8.770000000000003</v>
      </c>
    </row>
    <row r="15" spans="1:7" ht="12.75">
      <c r="A15" s="11">
        <v>39904</v>
      </c>
      <c r="B15" s="12">
        <v>44.7</v>
      </c>
      <c r="C15" s="12">
        <v>50.04</v>
      </c>
      <c r="D15" s="12">
        <v>50.08</v>
      </c>
      <c r="E15" s="12">
        <v>51.47</v>
      </c>
      <c r="F15" s="7">
        <f>C15-C14</f>
        <v>4.18</v>
      </c>
      <c r="G15" s="8">
        <f>D15-D14</f>
        <v>2.239999999999995</v>
      </c>
    </row>
    <row r="16" spans="1:7" ht="12.75">
      <c r="A16" s="11">
        <v>39934</v>
      </c>
      <c r="B16" s="12">
        <v>56.1</v>
      </c>
      <c r="C16" s="12">
        <v>59.71</v>
      </c>
      <c r="D16" s="12">
        <v>62.86</v>
      </c>
      <c r="E16" s="12">
        <v>61.82</v>
      </c>
      <c r="F16" s="7">
        <f>C16-C15</f>
        <v>9.670000000000002</v>
      </c>
      <c r="G16" s="8">
        <f>D16-D15</f>
        <v>12.780000000000001</v>
      </c>
    </row>
    <row r="17" spans="1:7" ht="12.75">
      <c r="A17" s="11">
        <v>39965</v>
      </c>
      <c r="B17" s="12">
        <v>61.3</v>
      </c>
      <c r="C17" s="12">
        <v>66.07</v>
      </c>
      <c r="D17" s="12">
        <v>67.67</v>
      </c>
      <c r="E17" s="12">
        <v>67.25</v>
      </c>
      <c r="F17" s="7">
        <f>C17-C16</f>
        <v>6.359999999999992</v>
      </c>
      <c r="G17" s="8">
        <f>D17-D16</f>
        <v>4.810000000000002</v>
      </c>
    </row>
    <row r="18" spans="1:7" ht="12.75">
      <c r="A18" s="11"/>
      <c r="B18" s="12"/>
      <c r="C18" s="12"/>
      <c r="D18" s="12"/>
      <c r="E18" s="12"/>
      <c r="F18" s="7"/>
      <c r="G18" s="8"/>
    </row>
    <row r="19" spans="1:7" ht="12.75">
      <c r="A19" s="11" t="s">
        <v>10</v>
      </c>
      <c r="B19" s="12">
        <f>MAX(B3:B17)</f>
        <v>122.4</v>
      </c>
      <c r="C19" s="12">
        <f>MAX(C3:C17)</f>
        <v>131.97</v>
      </c>
      <c r="D19" s="12">
        <f>MAX(D3:D17)</f>
        <v>134.71</v>
      </c>
      <c r="E19" s="12">
        <f>MAX(E3:E17)</f>
        <v>135.25</v>
      </c>
      <c r="F19" s="7">
        <f>MAX(B19:E19)</f>
        <v>135.25</v>
      </c>
      <c r="G19" s="8"/>
    </row>
    <row r="20" spans="1:7" ht="12.75">
      <c r="A20" s="11" t="s">
        <v>11</v>
      </c>
      <c r="B20" s="12">
        <f>MIN(B3:B17)</f>
        <v>31.55</v>
      </c>
      <c r="C20" s="12">
        <f>MIN(C3:C17)</f>
        <v>38.74</v>
      </c>
      <c r="D20" s="12">
        <f>MIN(D3:D17)</f>
        <v>39.07</v>
      </c>
      <c r="E20" s="12">
        <f>MIN(E3:E17)</f>
        <v>43.37</v>
      </c>
      <c r="F20" s="7">
        <f>MIN(B20:E20)</f>
        <v>31.55</v>
      </c>
      <c r="G20" s="13"/>
    </row>
    <row r="21" spans="1:7" ht="12.75">
      <c r="A21" s="14"/>
      <c r="B21" s="7"/>
      <c r="C21" s="13"/>
      <c r="D21" s="13"/>
      <c r="E21" s="13"/>
      <c r="F21" s="13"/>
      <c r="G21" s="13"/>
    </row>
    <row r="22" spans="1:6" ht="12.75">
      <c r="A22" s="15" t="s">
        <v>12</v>
      </c>
      <c r="B22" s="15"/>
      <c r="C22" s="15"/>
      <c r="D22" s="15"/>
      <c r="E22" s="15"/>
      <c r="F22" s="15"/>
    </row>
    <row r="23" spans="1:6" ht="45" customHeight="1">
      <c r="A23" s="16" t="s">
        <v>13</v>
      </c>
      <c r="B23" s="16"/>
      <c r="C23" s="16"/>
      <c r="D23" s="16"/>
      <c r="E23" s="16"/>
      <c r="F23" s="16"/>
    </row>
    <row r="24" spans="1:6" ht="49.5" customHeight="1">
      <c r="A24" s="16" t="s">
        <v>14</v>
      </c>
      <c r="B24" s="16"/>
      <c r="C24" s="16"/>
      <c r="D24" s="16"/>
      <c r="E24" s="16"/>
      <c r="F24" s="16"/>
    </row>
    <row r="25" spans="1:6" ht="46.5" customHeight="1">
      <c r="A25" s="16" t="s">
        <v>15</v>
      </c>
      <c r="B25" s="16"/>
      <c r="C25" s="16"/>
      <c r="D25" s="16"/>
      <c r="E25" s="16"/>
      <c r="F25" s="16"/>
    </row>
    <row r="26" spans="1:6" ht="45.75" customHeight="1">
      <c r="A26" s="16" t="s">
        <v>16</v>
      </c>
      <c r="B26" s="16"/>
      <c r="C26" s="16"/>
      <c r="D26" s="16"/>
      <c r="E26" s="16"/>
      <c r="F26" s="16"/>
    </row>
    <row r="27" spans="1:6" ht="45.75" customHeight="1">
      <c r="A27" s="16" t="s">
        <v>17</v>
      </c>
      <c r="B27" s="16"/>
      <c r="C27" s="16"/>
      <c r="D27" s="16"/>
      <c r="E27" s="16"/>
      <c r="F27" s="16"/>
    </row>
    <row r="28" spans="1:6" ht="50.25" customHeight="1">
      <c r="A28" s="17" t="s">
        <v>18</v>
      </c>
      <c r="B28" s="17"/>
      <c r="C28" s="17"/>
      <c r="D28" s="17"/>
      <c r="E28" s="17"/>
      <c r="F28" s="17"/>
    </row>
    <row r="49" spans="6:7" ht="12.75">
      <c r="F49" s="18">
        <v>39995</v>
      </c>
      <c r="G49" s="19">
        <f>-0.88*28+93.61</f>
        <v>68.97</v>
      </c>
    </row>
  </sheetData>
  <mergeCells count="11">
    <mergeCell ref="A1:A2"/>
    <mergeCell ref="B1:B2"/>
    <mergeCell ref="D1:D2"/>
    <mergeCell ref="E1:E2"/>
    <mergeCell ref="A22:F22"/>
    <mergeCell ref="A23:F23"/>
    <mergeCell ref="A24:F24"/>
    <mergeCell ref="A25:F25"/>
    <mergeCell ref="A26:F26"/>
    <mergeCell ref="A27:F27"/>
    <mergeCell ref="A28:F28"/>
  </mergeCells>
  <printOptions horizontalCentered="1" verticalCentered="1"/>
  <pageMargins left="0.3541666666666667" right="0.43333333333333335" top="0.3" bottom="0.3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KARICA</cp:lastModifiedBy>
  <dcterms:modified xsi:type="dcterms:W3CDTF">2009-10-23T19:41:26Z</dcterms:modified>
  <cp:category/>
  <cp:version/>
  <cp:contentType/>
  <cp:contentStatus/>
  <cp:revision>3</cp:revision>
</cp:coreProperties>
</file>